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80bd9d9189d3c5/fbouvet.fr/tdo/"/>
    </mc:Choice>
  </mc:AlternateContent>
  <xr:revisionPtr revIDLastSave="0" documentId="8_{30233FD1-4554-4B70-B2A2-F73A48E93573}" xr6:coauthVersionLast="47" xr6:coauthVersionMax="47" xr10:uidLastSave="{00000000-0000-0000-0000-000000000000}"/>
  <bookViews>
    <workbookView xWindow="-28920" yWindow="-120" windowWidth="29040" windowHeight="15720" xr2:uid="{9282CA82-9FC0-4247-BA40-7C8F6CB9B4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5" i="1"/>
  <c r="D2" i="1"/>
  <c r="C4" i="1"/>
  <c r="D4" i="1" s="1"/>
  <c r="C3" i="1"/>
  <c r="D3" i="1" s="1"/>
  <c r="B7" i="1" s="1"/>
  <c r="D7" i="1" s="1"/>
  <c r="D6" i="1" l="1"/>
  <c r="D8" i="1"/>
</calcChain>
</file>

<file path=xl/sharedStrings.xml><?xml version="1.0" encoding="utf-8"?>
<sst xmlns="http://schemas.openxmlformats.org/spreadsheetml/2006/main" count="10" uniqueCount="10">
  <si>
    <t>Nombre d'heures total</t>
  </si>
  <si>
    <t>quantité</t>
  </si>
  <si>
    <t>montant unitaire</t>
  </si>
  <si>
    <t>total</t>
  </si>
  <si>
    <t>Nombre d'heures supplémentaires 50 %</t>
  </si>
  <si>
    <t>Nombre d'heures supplémentaires 25 %</t>
  </si>
  <si>
    <t>Cotisations (20,24%)</t>
  </si>
  <si>
    <t>Réduction de cotisations sur HS (11,31%)</t>
  </si>
  <si>
    <t>Salaire brut</t>
  </si>
  <si>
    <t>Salaire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</si>
</sst>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080C-3A4E-4EE0-AD4A-1CD8F1E53B52}">
  <dimension ref="A1:D10"/>
  <sheetViews>
    <sheetView tabSelected="1" zoomScale="145" zoomScaleNormal="145" workbookViewId="0">
      <selection activeCell="A14" sqref="A14"/>
    </sheetView>
  </sheetViews>
  <sheetFormatPr baseColWidth="10" defaultRowHeight="14.6" x14ac:dyDescent="0.4"/>
  <cols>
    <col min="1" max="1" width="35.921875" customWidth="1"/>
    <col min="2" max="2" width="15.3046875" customWidth="1"/>
    <col min="3" max="3" width="16.23046875" customWidth="1"/>
    <col min="4" max="4" width="13.07421875" customWidth="1"/>
  </cols>
  <sheetData>
    <row r="1" spans="1:4" x14ac:dyDescent="0.4">
      <c r="A1" s="5"/>
      <c r="B1" s="5" t="s">
        <v>1</v>
      </c>
      <c r="C1" s="5" t="s">
        <v>2</v>
      </c>
      <c r="D1" s="5" t="s">
        <v>3</v>
      </c>
    </row>
    <row r="2" spans="1:4" x14ac:dyDescent="0.4">
      <c r="A2" s="2" t="s">
        <v>0</v>
      </c>
      <c r="B2" s="1">
        <v>151.66999999999999</v>
      </c>
      <c r="C2" s="6">
        <v>12.02</v>
      </c>
      <c r="D2" s="6">
        <f>B2*C2</f>
        <v>1823.0733999999998</v>
      </c>
    </row>
    <row r="3" spans="1:4" x14ac:dyDescent="0.4">
      <c r="A3" s="2" t="s">
        <v>5</v>
      </c>
      <c r="B3" s="1">
        <v>20</v>
      </c>
      <c r="C3" s="6">
        <f>C2*1.25</f>
        <v>15.024999999999999</v>
      </c>
      <c r="D3" s="6">
        <f t="shared" ref="D3:D7" si="0">B3*C3</f>
        <v>300.5</v>
      </c>
    </row>
    <row r="4" spans="1:4" x14ac:dyDescent="0.4">
      <c r="A4" s="2" t="s">
        <v>4</v>
      </c>
      <c r="B4" s="1">
        <v>4</v>
      </c>
      <c r="C4" s="6">
        <f>C2*1.5</f>
        <v>18.03</v>
      </c>
      <c r="D4" s="6">
        <f t="shared" si="0"/>
        <v>72.12</v>
      </c>
    </row>
    <row r="5" spans="1:4" x14ac:dyDescent="0.4">
      <c r="A5" s="15" t="s">
        <v>8</v>
      </c>
      <c r="B5" s="1"/>
      <c r="C5" s="6"/>
      <c r="D5" s="12">
        <f>SUM(D2:D4)</f>
        <v>2195.6933999999997</v>
      </c>
    </row>
    <row r="6" spans="1:4" x14ac:dyDescent="0.4">
      <c r="A6" s="3" t="s">
        <v>6</v>
      </c>
      <c r="B6" s="14">
        <f>D5</f>
        <v>2195.6933999999997</v>
      </c>
      <c r="C6" s="4">
        <v>0.2084</v>
      </c>
      <c r="D6" s="7">
        <f t="shared" si="0"/>
        <v>457.5825045599999</v>
      </c>
    </row>
    <row r="7" spans="1:4" x14ac:dyDescent="0.4">
      <c r="A7" s="9" t="s">
        <v>7</v>
      </c>
      <c r="B7" s="11">
        <f>D3+D4</f>
        <v>372.62</v>
      </c>
      <c r="C7" s="10">
        <v>0.11310000000000001</v>
      </c>
      <c r="D7" s="6">
        <f t="shared" si="0"/>
        <v>42.143322000000005</v>
      </c>
    </row>
    <row r="8" spans="1:4" ht="15.9" x14ac:dyDescent="0.45">
      <c r="A8" s="15" t="s">
        <v>9</v>
      </c>
      <c r="B8" s="1"/>
      <c r="C8" s="1"/>
      <c r="D8" s="13">
        <f>D2+D3+D4-D6+D7</f>
        <v>1780.2542174399996</v>
      </c>
    </row>
    <row r="10" spans="1:4" x14ac:dyDescent="0.4">
      <c r="A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bouvet</dc:creator>
  <cp:lastModifiedBy>fabrice bouvet</cp:lastModifiedBy>
  <dcterms:created xsi:type="dcterms:W3CDTF">2026-03-28T17:11:17Z</dcterms:created>
  <dcterms:modified xsi:type="dcterms:W3CDTF">2026-03-28T17:55:10Z</dcterms:modified>
</cp:coreProperties>
</file>